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aselovic\Desktop\Godišnji izvještaj o izvršenju proračuna 2022\"/>
    </mc:Choice>
  </mc:AlternateContent>
  <xr:revisionPtr revIDLastSave="0" documentId="13_ncr:1_{BDFB196D-3363-4D99-BFA3-372CC8F6A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37" i="1"/>
  <c r="E38" i="1"/>
  <c r="E8" i="1"/>
  <c r="E9" i="1"/>
  <c r="E13" i="1"/>
  <c r="E5" i="1"/>
  <c r="E28" i="1"/>
  <c r="E29" i="1"/>
  <c r="E30" i="1"/>
  <c r="E31" i="1"/>
  <c r="E32" i="1"/>
  <c r="E33" i="1"/>
  <c r="E34" i="1"/>
  <c r="E36" i="1"/>
  <c r="E27" i="1"/>
  <c r="E6" i="1"/>
  <c r="E7" i="1"/>
  <c r="E23" i="1"/>
</calcChain>
</file>

<file path=xl/sharedStrings.xml><?xml version="1.0" encoding="utf-8"?>
<sst xmlns="http://schemas.openxmlformats.org/spreadsheetml/2006/main" count="61" uniqueCount="56">
  <si>
    <t>Naziv</t>
  </si>
  <si>
    <t>8</t>
  </si>
  <si>
    <t>Primici od financijske imovine i zaduživanja</t>
  </si>
  <si>
    <t>81</t>
  </si>
  <si>
    <t>Primljeni povrati glavnica danih zajmova i depozita</t>
  </si>
  <si>
    <t>812</t>
  </si>
  <si>
    <t>Primici (povrati) glavnice zajmova danih neprofitnim organizacijama, građanima i kućanstvima</t>
  </si>
  <si>
    <t>8121</t>
  </si>
  <si>
    <t>Povrat zajmova danih neprofitnim organizacijama, građanima i kućanstvima u tuzemstvu</t>
  </si>
  <si>
    <t>81212</t>
  </si>
  <si>
    <t>816</t>
  </si>
  <si>
    <t>Primici(povrati) glavnice zajmova danih trgovačkim društvima, obrtnicima, malim i sred poduzetnicima izvan jav. sektora</t>
  </si>
  <si>
    <t>5</t>
  </si>
  <si>
    <t>Izdaci za financijsku imovinu i otplate zajmova</t>
  </si>
  <si>
    <t>54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</si>
  <si>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</si>
  <si>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</si>
  <si>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</si>
  <si>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</si>
  <si>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</si>
  <si>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54432</t>
  </si>
  <si>
    <t>Otplata glavnice primljenih kredita od tuzemnih kreditnih institucija izvan javnog sektora - dugoročnih</t>
  </si>
  <si>
    <t>5443204</t>
  </si>
  <si>
    <t>5445</t>
  </si>
  <si>
    <t>Otplata glavnice primljenih zajmova od ostalih tuzemnih financijskih institucija izvan javnog sektora</t>
  </si>
  <si>
    <t>54453</t>
  </si>
  <si>
    <t>547</t>
  </si>
  <si>
    <t>Otplata glavnice primljenih zajmova od drugih razina vlasti</t>
  </si>
  <si>
    <t>5471</t>
  </si>
  <si>
    <t>Otplata glavnice primljenih zajmova od državnog proračuna</t>
  </si>
  <si>
    <t>54712</t>
  </si>
  <si>
    <t>Indeks</t>
  </si>
  <si>
    <t>4=3/2*100</t>
  </si>
  <si>
    <t>Povrat zajmova danih tuzemnim trgovačkim društvima izvan javnog sektora</t>
  </si>
  <si>
    <t>Otplata glavnice - zajam Ministarstva financija za izgradnju I. faze Regionalnog centra za gospodarenje otpadom Bikarac</t>
  </si>
  <si>
    <t>Unicredit Leasing Croatia d.o.o.- službeno vozilo za potrebe Muzeja grada Šibenika</t>
  </si>
  <si>
    <t>Povrat kredita za stanove POS-a na Meterizama</t>
  </si>
  <si>
    <t>Otplata glavnice - kredit Zagrebačke banke d.d. za zemljište bivšeg TEF-a i ostale kapitalne investicije</t>
  </si>
  <si>
    <t>Povrat kratkoročnog zajma TEF-a d.d.</t>
  </si>
  <si>
    <t>Primici od zaduživanja</t>
  </si>
  <si>
    <t>Primljeni krediti i zajmovi od kreditnih i ostalih financijskih institucija  u javnom sektoru</t>
  </si>
  <si>
    <t>Primljeni krediti od kreditnih institucija u javnom sektoru</t>
  </si>
  <si>
    <t>Primljeni krediti od kreditnih institucija u javnom sektoru - dugoročni kredit HPB d.d. za kapitalne investicije</t>
  </si>
  <si>
    <t>Otplata glavnice - zajam Ministarstva financija za izgradnju II. faze Regionalnog centra za gospodarenje otpadom Bikarac</t>
  </si>
  <si>
    <t>B. RAČUN FINANCIRANJA - ANALITIKA 2022</t>
  </si>
  <si>
    <t>Ostvarenje        2021</t>
  </si>
  <si>
    <t>Ostvarenje        2022</t>
  </si>
  <si>
    <t>Primljeni krediti i zajmovi od kreditnih i ostalih financijskih institucija izvan javnog sektora</t>
  </si>
  <si>
    <t>Primljeni krediti od tuzemnih kreditnih institucija izvan javnog sektora</t>
  </si>
  <si>
    <t>Primljeni krediti od tuzemnih kreditnih institucija izvan javnog sektora - kratkoročni kredit Erste&amp;Steiermärkische Bank d.d.</t>
  </si>
  <si>
    <t>Primljeni zajmovi od drugih razina vlasti</t>
  </si>
  <si>
    <t>Primljeni zajmovi od državnog proračuna</t>
  </si>
  <si>
    <t>Primljeni beskamatni zajam Ministarstva financija po osnovi pada prihoda  u 2021. godini u odnosu na 2019. godinu</t>
  </si>
  <si>
    <t>Otplata glavnice primljenih zajmova od državnog proračuna - dugoročnih</t>
  </si>
  <si>
    <t xml:space="preserve">Otplata glavnice primljenih zajmova od državnog proračuna - kratkoročni beskamatni zajam Ministarstva financija iz 2020. godine, a po osnovi povrata poreza na dohodak po godišnjoj prijavi za 2019. godinu i odgođenog poreza na dohodak </t>
  </si>
  <si>
    <t xml:space="preserve">Otplata glavnice primljenih zajmova od državnog proračuna - beskamatni zajam Ministarstva financija iz 2020. godine , a po osnovi odgođenog poreza na dohodak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</si>
</sst>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8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/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justify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2" borderId="1" xfId="0" applyFont="1" applyFill="1" applyBorder="1" applyAlignment="1">
      <alignment horizontal="justify" wrapText="1"/>
    </xf>
    <xf numFmtId="0" fontId="0" fillId="2" borderId="1" xfId="0" applyFill="1" applyBorder="1" applyAlignment="1">
      <alignment horizontal="justify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pane ySplit="3" topLeftCell="A23" activePane="bottomLeft" state="frozen"/>
      <selection pane="bottomLeft" activeCell="M40" sqref="M40"/>
    </sheetView>
  </sheetViews>
  <sheetFormatPr defaultRowHeight="15" x14ac:dyDescent="0.25"/>
  <cols>
    <col min="1" max="1" width="8.28515625" customWidth="1" collapsed="1"/>
    <col min="2" max="2" width="96.140625" customWidth="1" collapsed="1"/>
    <col min="3" max="3" width="13.5703125" customWidth="1" collapsed="1"/>
    <col min="4" max="4" width="12.5703125" customWidth="1"/>
    <col min="5" max="5" width="9.85546875" bestFit="1" customWidth="1" collapsed="1"/>
  </cols>
  <sheetData>
    <row r="1" spans="1:5" ht="18.75" x14ac:dyDescent="0.25">
      <c r="A1" s="37" t="s">
        <v>44</v>
      </c>
      <c r="B1" s="37"/>
      <c r="C1" s="37"/>
      <c r="D1" s="37"/>
      <c r="E1" s="37"/>
    </row>
    <row r="3" spans="1:5" ht="33.75" customHeight="1" x14ac:dyDescent="0.25">
      <c r="A3" s="33" t="s">
        <v>0</v>
      </c>
      <c r="B3" s="34"/>
      <c r="C3" s="4" t="s">
        <v>45</v>
      </c>
      <c r="D3" s="4" t="s">
        <v>46</v>
      </c>
      <c r="E3" s="4" t="s">
        <v>31</v>
      </c>
    </row>
    <row r="4" spans="1:5" ht="28.5" customHeight="1" x14ac:dyDescent="0.25">
      <c r="A4" s="35">
        <v>1</v>
      </c>
      <c r="B4" s="36"/>
      <c r="C4" s="5">
        <v>2</v>
      </c>
      <c r="D4" s="5">
        <v>3</v>
      </c>
      <c r="E4" s="6" t="s">
        <v>32</v>
      </c>
    </row>
    <row r="5" spans="1:5" x14ac:dyDescent="0.25">
      <c r="A5" s="7" t="s">
        <v>1</v>
      </c>
      <c r="B5" s="8" t="s">
        <v>2</v>
      </c>
      <c r="C5" s="9">
        <v>29763149.370000001</v>
      </c>
      <c r="D5" s="15">
        <v>9382289.2899999991</v>
      </c>
      <c r="E5" s="22">
        <f>SUM(D5/C5*100)</f>
        <v>31.523173752092749</v>
      </c>
    </row>
    <row r="6" spans="1:5" x14ac:dyDescent="0.25">
      <c r="A6" s="7" t="s">
        <v>3</v>
      </c>
      <c r="B6" s="8" t="s">
        <v>4</v>
      </c>
      <c r="C6" s="9">
        <v>1663149.37</v>
      </c>
      <c r="D6" s="15">
        <v>382289.29</v>
      </c>
      <c r="E6" s="22">
        <f t="shared" ref="E6:E24" si="0">SUM(D6/C6*100)</f>
        <v>22.985866266479718</v>
      </c>
    </row>
    <row r="7" spans="1:5" x14ac:dyDescent="0.25">
      <c r="A7" s="7" t="s">
        <v>5</v>
      </c>
      <c r="B7" s="8" t="s">
        <v>6</v>
      </c>
      <c r="C7" s="9">
        <v>713149.37</v>
      </c>
      <c r="D7" s="15">
        <v>382289.29</v>
      </c>
      <c r="E7" s="22">
        <f t="shared" si="0"/>
        <v>53.605781072203705</v>
      </c>
    </row>
    <row r="8" spans="1:5" x14ac:dyDescent="0.25">
      <c r="A8" s="1" t="s">
        <v>7</v>
      </c>
      <c r="B8" s="3" t="s">
        <v>8</v>
      </c>
      <c r="C8" s="9">
        <v>713149.37</v>
      </c>
      <c r="D8" s="15">
        <v>382289.29</v>
      </c>
      <c r="E8" s="22">
        <f t="shared" si="0"/>
        <v>53.605781072203705</v>
      </c>
    </row>
    <row r="9" spans="1:5" x14ac:dyDescent="0.25">
      <c r="A9" s="1" t="s">
        <v>9</v>
      </c>
      <c r="B9" s="3" t="s">
        <v>36</v>
      </c>
      <c r="C9" s="9">
        <v>713149.37</v>
      </c>
      <c r="D9" s="15">
        <v>382289.29</v>
      </c>
      <c r="E9" s="22">
        <f t="shared" si="0"/>
        <v>53.605781072203705</v>
      </c>
    </row>
    <row r="10" spans="1:5" ht="30" x14ac:dyDescent="0.25">
      <c r="A10" s="13" t="s">
        <v>10</v>
      </c>
      <c r="B10" s="8" t="s">
        <v>11</v>
      </c>
      <c r="C10" s="9">
        <v>950000</v>
      </c>
      <c r="D10" s="15"/>
      <c r="E10" s="22"/>
    </row>
    <row r="11" spans="1:5" x14ac:dyDescent="0.25">
      <c r="A11" s="12">
        <v>8163</v>
      </c>
      <c r="B11" s="11" t="s">
        <v>33</v>
      </c>
      <c r="C11" s="9">
        <v>950000</v>
      </c>
      <c r="D11" s="16"/>
      <c r="E11" s="22"/>
    </row>
    <row r="12" spans="1:5" x14ac:dyDescent="0.25">
      <c r="A12" s="12">
        <v>81631</v>
      </c>
      <c r="B12" s="11" t="s">
        <v>38</v>
      </c>
      <c r="C12" s="9">
        <v>950000</v>
      </c>
      <c r="D12" s="16"/>
      <c r="E12" s="22"/>
    </row>
    <row r="13" spans="1:5" x14ac:dyDescent="0.25">
      <c r="A13" s="17">
        <v>84</v>
      </c>
      <c r="B13" s="18" t="s">
        <v>39</v>
      </c>
      <c r="C13" s="9">
        <v>28100000</v>
      </c>
      <c r="D13" s="15">
        <v>9000000</v>
      </c>
      <c r="E13" s="22">
        <f>SUM(D13/C13*100)</f>
        <v>32.028469750889684</v>
      </c>
    </row>
    <row r="14" spans="1:5" x14ac:dyDescent="0.25">
      <c r="A14" s="17">
        <v>842</v>
      </c>
      <c r="B14" s="27" t="s">
        <v>40</v>
      </c>
      <c r="C14" s="9">
        <v>27500000</v>
      </c>
      <c r="D14" s="15"/>
      <c r="E14" s="22"/>
    </row>
    <row r="15" spans="1:5" x14ac:dyDescent="0.25">
      <c r="A15" s="19">
        <v>8422</v>
      </c>
      <c r="B15" s="28" t="s">
        <v>41</v>
      </c>
      <c r="C15" s="14">
        <v>27500000</v>
      </c>
      <c r="D15" s="15"/>
      <c r="E15" s="22"/>
    </row>
    <row r="16" spans="1:5" ht="30" x14ac:dyDescent="0.25">
      <c r="A16" s="19">
        <v>84222</v>
      </c>
      <c r="B16" s="28" t="s">
        <v>42</v>
      </c>
      <c r="C16" s="14">
        <v>27500000</v>
      </c>
      <c r="D16" s="15"/>
      <c r="E16" s="22"/>
    </row>
    <row r="17" spans="1:5" x14ac:dyDescent="0.25">
      <c r="A17" s="17">
        <v>844</v>
      </c>
      <c r="B17" s="18" t="s">
        <v>47</v>
      </c>
      <c r="C17" s="14"/>
      <c r="D17" s="15">
        <v>9000000</v>
      </c>
      <c r="E17" s="22"/>
    </row>
    <row r="18" spans="1:5" x14ac:dyDescent="0.25">
      <c r="A18" s="19">
        <v>8443</v>
      </c>
      <c r="B18" s="21" t="s">
        <v>48</v>
      </c>
      <c r="C18" s="14"/>
      <c r="D18" s="16">
        <v>9000000</v>
      </c>
      <c r="E18" s="22"/>
    </row>
    <row r="19" spans="1:5" ht="30.75" customHeight="1" x14ac:dyDescent="0.25">
      <c r="A19" s="19">
        <v>8443100</v>
      </c>
      <c r="B19" s="31" t="s">
        <v>49</v>
      </c>
      <c r="C19" s="14"/>
      <c r="D19" s="16">
        <v>9000000</v>
      </c>
      <c r="E19" s="22"/>
    </row>
    <row r="20" spans="1:5" ht="30.75" customHeight="1" x14ac:dyDescent="0.25">
      <c r="A20" s="17">
        <v>847</v>
      </c>
      <c r="B20" s="18" t="s">
        <v>50</v>
      </c>
      <c r="C20" s="9">
        <v>600000</v>
      </c>
      <c r="D20" s="15"/>
      <c r="E20" s="22"/>
    </row>
    <row r="21" spans="1:5" ht="30.75" customHeight="1" x14ac:dyDescent="0.25">
      <c r="A21" s="19">
        <v>8471</v>
      </c>
      <c r="B21" s="21" t="s">
        <v>51</v>
      </c>
      <c r="C21" s="14">
        <v>600000</v>
      </c>
      <c r="D21" s="15"/>
      <c r="E21" s="22"/>
    </row>
    <row r="22" spans="1:5" ht="30.75" customHeight="1" x14ac:dyDescent="0.25">
      <c r="A22" s="19">
        <v>84712</v>
      </c>
      <c r="B22" s="32" t="s">
        <v>52</v>
      </c>
      <c r="C22" s="14">
        <v>600000</v>
      </c>
      <c r="D22" s="15"/>
      <c r="E22" s="22"/>
    </row>
    <row r="23" spans="1:5" x14ac:dyDescent="0.25">
      <c r="A23" s="7" t="s">
        <v>12</v>
      </c>
      <c r="B23" s="29" t="s">
        <v>13</v>
      </c>
      <c r="C23" s="9">
        <v>10545097.07</v>
      </c>
      <c r="D23" s="15">
        <v>4056480.74</v>
      </c>
      <c r="E23" s="22">
        <f t="shared" si="0"/>
        <v>38.467931713406223</v>
      </c>
    </row>
    <row r="24" spans="1:5" x14ac:dyDescent="0.25">
      <c r="A24" s="7" t="s">
        <v>14</v>
      </c>
      <c r="B24" s="29" t="s">
        <v>15</v>
      </c>
      <c r="C24" s="9">
        <v>10545097.07</v>
      </c>
      <c r="D24" s="15">
        <v>4056480.74</v>
      </c>
      <c r="E24" s="22">
        <f t="shared" si="0"/>
        <v>38.467931713406223</v>
      </c>
    </row>
    <row r="25" spans="1:5" ht="30" x14ac:dyDescent="0.25">
      <c r="A25" s="33" t="s">
        <v>0</v>
      </c>
      <c r="B25" s="34"/>
      <c r="C25" s="4" t="s">
        <v>45</v>
      </c>
      <c r="D25" s="4" t="s">
        <v>46</v>
      </c>
      <c r="E25" s="4" t="s">
        <v>31</v>
      </c>
    </row>
    <row r="26" spans="1:5" x14ac:dyDescent="0.25">
      <c r="A26" s="35">
        <v>1</v>
      </c>
      <c r="B26" s="36"/>
      <c r="C26" s="5">
        <v>2</v>
      </c>
      <c r="D26" s="5">
        <v>3</v>
      </c>
      <c r="E26" s="6" t="s">
        <v>32</v>
      </c>
    </row>
    <row r="27" spans="1:5" ht="30" x14ac:dyDescent="0.25">
      <c r="A27" s="13" t="s">
        <v>16</v>
      </c>
      <c r="B27" s="29" t="s">
        <v>17</v>
      </c>
      <c r="C27" s="15">
        <v>2472912.4500000002</v>
      </c>
      <c r="D27" s="15">
        <v>2520363.12</v>
      </c>
      <c r="E27" s="22">
        <f>SUM(D27/C27*100)</f>
        <v>101.91881722298741</v>
      </c>
    </row>
    <row r="28" spans="1:5" x14ac:dyDescent="0.25">
      <c r="A28" s="1" t="s">
        <v>18</v>
      </c>
      <c r="B28" s="26" t="s">
        <v>19</v>
      </c>
      <c r="C28" s="2">
        <v>2453722.7799999998</v>
      </c>
      <c r="D28" s="20">
        <v>2500000</v>
      </c>
      <c r="E28" s="22">
        <f t="shared" ref="E28:E38" si="1">SUM(D28/C28*100)</f>
        <v>101.88600034108173</v>
      </c>
    </row>
    <row r="29" spans="1:5" x14ac:dyDescent="0.25">
      <c r="A29" s="1" t="s">
        <v>20</v>
      </c>
      <c r="B29" s="26" t="s">
        <v>21</v>
      </c>
      <c r="C29" s="2">
        <v>2453722.7799999998</v>
      </c>
      <c r="D29" s="20">
        <v>2500000</v>
      </c>
      <c r="E29" s="22">
        <f t="shared" si="1"/>
        <v>101.88600034108173</v>
      </c>
    </row>
    <row r="30" spans="1:5" x14ac:dyDescent="0.25">
      <c r="A30" s="1" t="s">
        <v>22</v>
      </c>
      <c r="B30" s="26" t="s">
        <v>37</v>
      </c>
      <c r="C30" s="2">
        <v>2453722.7799999998</v>
      </c>
      <c r="D30" s="20">
        <v>2500000</v>
      </c>
      <c r="E30" s="22">
        <f t="shared" si="1"/>
        <v>101.88600034108173</v>
      </c>
    </row>
    <row r="31" spans="1:5" x14ac:dyDescent="0.25">
      <c r="A31" s="1" t="s">
        <v>23</v>
      </c>
      <c r="B31" s="26" t="s">
        <v>24</v>
      </c>
      <c r="C31" s="2">
        <v>19189.669999999998</v>
      </c>
      <c r="D31" s="20">
        <v>20363.12</v>
      </c>
      <c r="E31" s="22">
        <f t="shared" si="1"/>
        <v>106.11500875210464</v>
      </c>
    </row>
    <row r="32" spans="1:5" ht="15" customHeight="1" x14ac:dyDescent="0.25">
      <c r="A32" s="1" t="s">
        <v>25</v>
      </c>
      <c r="B32" s="30" t="s">
        <v>35</v>
      </c>
      <c r="C32" s="2">
        <v>19189.669999999998</v>
      </c>
      <c r="D32" s="20">
        <v>20363.12</v>
      </c>
      <c r="E32" s="22">
        <f t="shared" si="1"/>
        <v>106.11500875210464</v>
      </c>
    </row>
    <row r="33" spans="1:5" x14ac:dyDescent="0.25">
      <c r="A33" s="7" t="s">
        <v>26</v>
      </c>
      <c r="B33" s="29" t="s">
        <v>27</v>
      </c>
      <c r="C33" s="9">
        <v>8072184.6200000001</v>
      </c>
      <c r="D33" s="15">
        <v>1536117.62</v>
      </c>
      <c r="E33" s="22">
        <f t="shared" si="1"/>
        <v>19.029763221644451</v>
      </c>
    </row>
    <row r="34" spans="1:5" x14ac:dyDescent="0.25">
      <c r="A34" s="1" t="s">
        <v>28</v>
      </c>
      <c r="B34" s="26" t="s">
        <v>29</v>
      </c>
      <c r="C34" s="14">
        <v>8072184.6200000001</v>
      </c>
      <c r="D34" s="15">
        <v>1536117.62</v>
      </c>
      <c r="E34" s="22">
        <f t="shared" si="1"/>
        <v>19.029763221644451</v>
      </c>
    </row>
    <row r="35" spans="1:5" ht="45" x14ac:dyDescent="0.25">
      <c r="A35" s="10">
        <v>54711</v>
      </c>
      <c r="B35" s="26" t="s">
        <v>54</v>
      </c>
      <c r="C35" s="16">
        <v>7127385.0800000001</v>
      </c>
      <c r="D35" s="16"/>
      <c r="E35" s="22"/>
    </row>
    <row r="36" spans="1:5" ht="18.75" customHeight="1" x14ac:dyDescent="0.25">
      <c r="A36" s="1" t="s">
        <v>30</v>
      </c>
      <c r="B36" s="26" t="s">
        <v>53</v>
      </c>
      <c r="C36" s="20">
        <v>944799.54</v>
      </c>
      <c r="D36" s="20">
        <v>1536117.62</v>
      </c>
      <c r="E36" s="23">
        <f t="shared" si="1"/>
        <v>162.58661810948806</v>
      </c>
    </row>
    <row r="37" spans="1:5" ht="30" customHeight="1" x14ac:dyDescent="0.25">
      <c r="A37" s="1">
        <v>5471200</v>
      </c>
      <c r="B37" s="26" t="s">
        <v>34</v>
      </c>
      <c r="C37" s="20">
        <v>489799.54</v>
      </c>
      <c r="D37" s="20">
        <v>615117.62</v>
      </c>
      <c r="E37" s="23">
        <f t="shared" si="1"/>
        <v>125.58558548258334</v>
      </c>
    </row>
    <row r="38" spans="1:5" ht="29.25" customHeight="1" x14ac:dyDescent="0.25">
      <c r="A38" s="21">
        <v>5471201</v>
      </c>
      <c r="B38" s="26" t="s">
        <v>43</v>
      </c>
      <c r="C38" s="20">
        <v>455000</v>
      </c>
      <c r="D38" s="25">
        <v>910000</v>
      </c>
      <c r="E38" s="23">
        <f t="shared" si="1"/>
        <v>200</v>
      </c>
    </row>
    <row r="39" spans="1:5" ht="30" x14ac:dyDescent="0.25">
      <c r="A39" s="21">
        <v>5471202</v>
      </c>
      <c r="B39" s="26" t="s">
        <v>55</v>
      </c>
      <c r="C39" s="21"/>
      <c r="D39" s="25">
        <v>10939.22</v>
      </c>
      <c r="E39" s="23"/>
    </row>
    <row r="40" spans="1:5" x14ac:dyDescent="0.25">
      <c r="D40" s="24"/>
    </row>
  </sheetData>
  <mergeCells count="5">
    <mergeCell ref="A25:B25"/>
    <mergeCell ref="A26:B26"/>
    <mergeCell ref="A4:B4"/>
    <mergeCell ref="A3:B3"/>
    <mergeCell ref="A1:E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Ivana Bašelović</cp:lastModifiedBy>
  <cp:lastPrinted>2023-05-11T07:13:19Z</cp:lastPrinted>
  <dcterms:created xsi:type="dcterms:W3CDTF">2019-04-18T11:59:38Z</dcterms:created>
  <dcterms:modified xsi:type="dcterms:W3CDTF">2023-05-11T07:52:41Z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